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ivision\Banking\Current and Previous RFP's and Extensions\FY27\Custody and Safekeeping External Investments and SLGS\"/>
    </mc:Choice>
  </mc:AlternateContent>
  <xr:revisionPtr revIDLastSave="0" documentId="14_{7D8C34C7-2328-4DD7-A7A1-6F0E6082F595}" xr6:coauthVersionLast="47" xr6:coauthVersionMax="47" xr10:uidLastSave="{00000000-0000-0000-0000-000000000000}"/>
  <bookViews>
    <workbookView xWindow="30612" yWindow="-108" windowWidth="30936" windowHeight="16776" xr2:uid="{DA0F6799-94D8-42C8-9D21-633E5B6AFA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Sheet1!$B$1:$M$74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1" l="1"/>
  <c r="L64" i="1"/>
  <c r="L62" i="1"/>
  <c r="L68" i="1" s="1"/>
  <c r="L11" i="1" l="1"/>
  <c r="L12" i="1"/>
  <c r="L13" i="1"/>
  <c r="L14" i="1"/>
  <c r="L15" i="1"/>
  <c r="L16" i="1"/>
  <c r="L17" i="1"/>
  <c r="L18" i="1"/>
  <c r="L19" i="1"/>
  <c r="L20" i="1"/>
  <c r="L21" i="1"/>
  <c r="L22" i="1"/>
  <c r="L26" i="1"/>
  <c r="L27" i="1"/>
  <c r="L28" i="1"/>
  <c r="L29" i="1"/>
  <c r="L30" i="1"/>
  <c r="L31" i="1"/>
  <c r="L32" i="1"/>
  <c r="L33" i="1"/>
  <c r="L34" i="1"/>
  <c r="L35" i="1"/>
  <c r="L36" i="1"/>
  <c r="L37" i="1"/>
  <c r="L41" i="1"/>
  <c r="L42" i="1"/>
  <c r="L43" i="1"/>
  <c r="L44" i="1"/>
  <c r="L45" i="1"/>
  <c r="L46" i="1"/>
  <c r="L47" i="1"/>
  <c r="L50" i="1"/>
  <c r="L51" i="1"/>
  <c r="L52" i="1"/>
  <c r="L53" i="1"/>
  <c r="L54" i="1"/>
  <c r="L55" i="1"/>
  <c r="L56" i="1"/>
  <c r="L10" i="1"/>
  <c r="L58" i="1" l="1"/>
</calcChain>
</file>

<file path=xl/sharedStrings.xml><?xml version="1.0" encoding="utf-8"?>
<sst xmlns="http://schemas.openxmlformats.org/spreadsheetml/2006/main" count="139" uniqueCount="102">
  <si>
    <t>TMA Code</t>
  </si>
  <si>
    <t>Unit</t>
  </si>
  <si>
    <t>DDA Maintenance</t>
  </si>
  <si>
    <t>01-0000</t>
  </si>
  <si>
    <t>Item</t>
  </si>
  <si>
    <t>Credits Posted</t>
  </si>
  <si>
    <t>01-0101</t>
  </si>
  <si>
    <t>Debits Posted</t>
  </si>
  <si>
    <t>01-0100</t>
  </si>
  <si>
    <t>35-0100</t>
  </si>
  <si>
    <t>Wire Transfer-In</t>
  </si>
  <si>
    <t>35-0300</t>
  </si>
  <si>
    <t>ACH Debits Received</t>
  </si>
  <si>
    <t>25-0200</t>
  </si>
  <si>
    <t>ACH Credits Received</t>
  </si>
  <si>
    <t>25-0201</t>
  </si>
  <si>
    <t>Monthly</t>
  </si>
  <si>
    <t>FDIC</t>
  </si>
  <si>
    <t>00-0230</t>
  </si>
  <si>
    <t>Account</t>
  </si>
  <si>
    <t>822 Acct Analysis/bank transmission</t>
  </si>
  <si>
    <t>01-0402</t>
  </si>
  <si>
    <t>Description</t>
  </si>
  <si>
    <t>Depository Services</t>
  </si>
  <si>
    <t>Audit Confirmation</t>
  </si>
  <si>
    <t>01-0630</t>
  </si>
  <si>
    <t>Variable/Pass Through</t>
  </si>
  <si>
    <t>Overdraft Interest Fees</t>
  </si>
  <si>
    <t>Charge for Overdraft</t>
  </si>
  <si>
    <t>Uncollected Overdraft Surcharge</t>
  </si>
  <si>
    <t>00-0211</t>
  </si>
  <si>
    <t>00-0212</t>
  </si>
  <si>
    <t>00-0013</t>
  </si>
  <si>
    <t>Money Movement</t>
  </si>
  <si>
    <t>Wire Transfer Out-Rep Telephonic</t>
  </si>
  <si>
    <t>Wire Transfer Out-Non-Rep. Telephonic</t>
  </si>
  <si>
    <t>35-0200</t>
  </si>
  <si>
    <t>Wire Transfer-Out Rep Terminal</t>
  </si>
  <si>
    <t>Wire Transfer-Out Non-Rep. Terminal</t>
  </si>
  <si>
    <t>Information Reporting</t>
  </si>
  <si>
    <t>Wire Module Fee</t>
  </si>
  <si>
    <t>On-Line Prior Day Per Transaction</t>
  </si>
  <si>
    <t>Daily</t>
  </si>
  <si>
    <t>01-0310</t>
  </si>
  <si>
    <t>DDA Statement</t>
  </si>
  <si>
    <t>Occurrence</t>
  </si>
  <si>
    <t>Earnings Credit Adjustment</t>
  </si>
  <si>
    <t>00-0241</t>
  </si>
  <si>
    <t>Miscellaneous</t>
  </si>
  <si>
    <t>99-0000</t>
  </si>
  <si>
    <t>35-0201</t>
  </si>
  <si>
    <t>Safekeeping</t>
  </si>
  <si>
    <t>Domestic Custody Maintenance</t>
  </si>
  <si>
    <t>45-0001</t>
  </si>
  <si>
    <t>45-0170</t>
  </si>
  <si>
    <t>45-0174</t>
  </si>
  <si>
    <t>Domestic Custoday Interest/Dividend Collection</t>
  </si>
  <si>
    <t>45-0140</t>
  </si>
  <si>
    <t>Investment/Custody Information Report</t>
  </si>
  <si>
    <t>45-0400</t>
  </si>
  <si>
    <t>45-0403</t>
  </si>
  <si>
    <t>35-0000</t>
  </si>
  <si>
    <t>35-0103</t>
  </si>
  <si>
    <t xml:space="preserve">Average Monthly </t>
  </si>
  <si>
    <t>Volume</t>
  </si>
  <si>
    <t>On-Line Current Day Per Transaction</t>
  </si>
  <si>
    <t>Account Analysis Statement-Per Account</t>
  </si>
  <si>
    <t>Information Report Module</t>
  </si>
  <si>
    <t>Domestic Information Maintenance Prior Day-Per Account</t>
  </si>
  <si>
    <t>Domestic Information Maintenance Current Day-Per Account</t>
  </si>
  <si>
    <t>ACH Fraud Module</t>
  </si>
  <si>
    <t>ACH Fraud Filter-Per Account</t>
  </si>
  <si>
    <t>Book Transfer-Outgoing</t>
  </si>
  <si>
    <t>Book Transfer-Incoming</t>
  </si>
  <si>
    <t>Sweep Investment</t>
  </si>
  <si>
    <t>45-0020</t>
  </si>
  <si>
    <t xml:space="preserve">                           Proposed Pricing Schedule Illinois State Treasurer Custody and Safekeeping Service Agreement</t>
  </si>
  <si>
    <t>35-0120</t>
  </si>
  <si>
    <t>35-0320</t>
  </si>
  <si>
    <t>25-0150</t>
  </si>
  <si>
    <t>40-0005</t>
  </si>
  <si>
    <t>40-0051</t>
  </si>
  <si>
    <t>40-0050</t>
  </si>
  <si>
    <t>40-0053</t>
  </si>
  <si>
    <t>40-0054</t>
  </si>
  <si>
    <t>Domestic Custody Security Receipt/Presentment Fed(security purchases)</t>
  </si>
  <si>
    <t xml:space="preserve">The estimates of numeric data, such as volume activity history, contained in this RFP are based </t>
  </si>
  <si>
    <t xml:space="preserve">on historical information or projections and may change as a result of future technological </t>
  </si>
  <si>
    <t xml:space="preserve">advancements, related statutory or administrative changes, agency initiatives, consumer </t>
  </si>
  <si>
    <t xml:space="preserve">behavior, and/or other factors.  </t>
  </si>
  <si>
    <t>Cost</t>
  </si>
  <si>
    <t>Flat Fee</t>
  </si>
  <si>
    <t>Per Item</t>
  </si>
  <si>
    <t>Total</t>
  </si>
  <si>
    <t>Proposed</t>
  </si>
  <si>
    <t>Propsoed</t>
  </si>
  <si>
    <t>Pre-Determined</t>
  </si>
  <si>
    <t>Domestic Custody Security Receipt/Presentment DTC(security purchases)</t>
  </si>
  <si>
    <t>Market Value-Based on June 30, 2026 Trust Statements for Corporate and Municipal Bonds</t>
  </si>
  <si>
    <t>Quarterly Market Value for SLGS on September 30 2025 (Use for 1 Quarter's Calculation)</t>
  </si>
  <si>
    <t>Quarterly Market Value for SLGS on June 30, 2026 (Use for 3 Quarter's Calculation)</t>
  </si>
  <si>
    <t>APPENDIX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</si>
</sst>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00_);[Red]\(&quot;$&quot;#,##0.0000\)"/>
  </numFmts>
  <fonts count="26" x14ac:knownFonts="1">
    <font>
      <sz val="10"/>
      <name val="Arial"/>
    </font>
    <font>
      <sz val="8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4" fillId="0" borderId="0"/>
    <xf numFmtId="0" fontId="5" fillId="0" borderId="0"/>
    <xf numFmtId="0" fontId="5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3" fontId="2" fillId="0" borderId="0" xfId="0" applyNumberFormat="1" applyFont="1" applyFill="1" applyBorder="1" applyAlignment="1" applyProtection="1">
      <alignment horizontal="center"/>
    </xf>
    <xf numFmtId="0" fontId="5" fillId="0" borderId="0" xfId="38"/>
    <xf numFmtId="0" fontId="25" fillId="0" borderId="0" xfId="38" applyFont="1"/>
    <xf numFmtId="8" fontId="3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/>
    </xf>
    <xf numFmtId="8" fontId="3" fillId="0" borderId="0" xfId="0" applyNumberFormat="1" applyFont="1" applyAlignment="1">
      <alignment horizontal="center"/>
    </xf>
    <xf numFmtId="8" fontId="2" fillId="0" borderId="0" xfId="0" applyNumberFormat="1" applyFont="1"/>
    <xf numFmtId="0" fontId="3" fillId="0" borderId="0" xfId="0" applyFont="1" applyFill="1"/>
    <xf numFmtId="0" fontId="6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horizontal="center"/>
    </xf>
    <xf numFmtId="8" fontId="3" fillId="0" borderId="0" xfId="0" applyNumberFormat="1" applyFont="1" applyFill="1" applyAlignment="1">
      <alignment horizontal="center"/>
    </xf>
    <xf numFmtId="8" fontId="3" fillId="0" borderId="0" xfId="0" applyNumberFormat="1" applyFont="1" applyFill="1"/>
    <xf numFmtId="4" fontId="4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Alignment="1">
      <alignment horizontal="center"/>
    </xf>
    <xf numFmtId="8" fontId="2" fillId="0" borderId="0" xfId="0" applyNumberFormat="1" applyFont="1" applyFill="1" applyAlignment="1">
      <alignment horizontal="center"/>
    </xf>
    <xf numFmtId="0" fontId="2" fillId="0" borderId="0" xfId="0" applyFont="1" applyFill="1"/>
    <xf numFmtId="8" fontId="2" fillId="0" borderId="0" xfId="0" applyNumberFormat="1" applyFont="1" applyFill="1"/>
    <xf numFmtId="4" fontId="4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Alignment="1">
      <alignment horizontal="center"/>
    </xf>
    <xf numFmtId="8" fontId="4" fillId="0" borderId="0" xfId="0" applyNumberFormat="1" applyFont="1" applyFill="1" applyAlignment="1">
      <alignment horizontal="center"/>
    </xf>
    <xf numFmtId="8" fontId="4" fillId="0" borderId="0" xfId="0" applyNumberFormat="1" applyFont="1" applyFill="1"/>
    <xf numFmtId="3" fontId="4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Alignment="1">
      <alignment horizontal="left"/>
    </xf>
    <xf numFmtId="4" fontId="2" fillId="0" borderId="0" xfId="0" applyNumberFormat="1" applyFont="1" applyFill="1" applyAlignment="1">
      <alignment horizontal="center"/>
    </xf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4" fontId="3" fillId="0" borderId="0" xfId="0" applyNumberFormat="1" applyFont="1" applyFill="1" applyAlignment="1"/>
    <xf numFmtId="0" fontId="3" fillId="0" borderId="0" xfId="0" applyFont="1" applyFill="1" applyAlignment="1"/>
    <xf numFmtId="4" fontId="2" fillId="0" borderId="0" xfId="0" applyNumberFormat="1" applyFont="1" applyFill="1"/>
    <xf numFmtId="8" fontId="2" fillId="0" borderId="0" xfId="0" applyNumberFormat="1" applyFont="1" applyAlignment="1">
      <alignment horizontal="right"/>
    </xf>
  </cellXfs>
  <cellStyles count="44">
    <cellStyle name="20% - Accent1 2" xfId="1" xr:uid="{58B7FCD1-00C0-4C7D-9ACE-8EA9E5396452}"/>
    <cellStyle name="20% - Accent2 2" xfId="2" xr:uid="{1D89E8C9-A94C-4C23-AEBE-BAE69652FA61}"/>
    <cellStyle name="20% - Accent3 2" xfId="3" xr:uid="{D6E170A3-0CF0-4CFD-BC43-2DFB85F42CA6}"/>
    <cellStyle name="20% - Accent4 2" xfId="4" xr:uid="{06359DEB-BB2D-4A27-88BA-2BD44A659F2A}"/>
    <cellStyle name="20% - Accent5 2" xfId="5" xr:uid="{604AB998-2C0A-48B2-B5C4-3C47FD29D6B0}"/>
    <cellStyle name="20% - Accent6 2" xfId="6" xr:uid="{86860656-06D8-49DB-8560-8551DABDCA37}"/>
    <cellStyle name="40% - Accent1 2" xfId="7" xr:uid="{5C03C5CA-4BED-4270-BF11-EEAEE3262AE1}"/>
    <cellStyle name="40% - Accent2 2" xfId="8" xr:uid="{15F108B7-914A-40DD-B103-F45B7D464FE6}"/>
    <cellStyle name="40% - Accent3 2" xfId="9" xr:uid="{8CBFA288-B34B-4061-AE66-A7C74FBB01B0}"/>
    <cellStyle name="40% - Accent4 2" xfId="10" xr:uid="{B2443A33-6385-43CC-8946-F5C7D9C562DB}"/>
    <cellStyle name="40% - Accent5 2" xfId="11" xr:uid="{200A3112-59FE-4E9B-86F1-EF61AADC06B9}"/>
    <cellStyle name="40% - Accent6 2" xfId="12" xr:uid="{06DABEDF-3E18-4FC4-B4E7-8CCD8EBCD1B0}"/>
    <cellStyle name="60% - Accent1 2" xfId="13" xr:uid="{F8115966-28FB-4CE3-920E-31B4D95528A6}"/>
    <cellStyle name="60% - Accent2 2" xfId="14" xr:uid="{0D9C4135-4973-4362-8B0C-1A3D13CE99A3}"/>
    <cellStyle name="60% - Accent3 2" xfId="15" xr:uid="{90BA336E-9347-49C8-BF0E-C77DAFB30068}"/>
    <cellStyle name="60% - Accent4 2" xfId="16" xr:uid="{374374DA-18EA-4B1B-B60A-AC1126F0CBE9}"/>
    <cellStyle name="60% - Accent5 2" xfId="17" xr:uid="{D8C022E4-5F7A-4B6A-9627-6BEFBCD396C2}"/>
    <cellStyle name="60% - Accent6 2" xfId="18" xr:uid="{AA7972A4-E3AA-4630-BD6D-FE1BEFF38177}"/>
    <cellStyle name="Accent1 2" xfId="19" xr:uid="{B0FCE7AB-1E01-4E42-9455-A2F08332D9E6}"/>
    <cellStyle name="Accent2 2" xfId="20" xr:uid="{BAD89022-82C0-4AF0-90C7-626AF26BD380}"/>
    <cellStyle name="Accent3 2" xfId="21" xr:uid="{8C73166E-FC27-40E1-9091-33FA478D13DC}"/>
    <cellStyle name="Accent4 2" xfId="22" xr:uid="{79C9B4D9-34B0-4663-A043-3C3C18E9399E}"/>
    <cellStyle name="Accent5 2" xfId="23" xr:uid="{17F84691-B9AD-449C-8257-4DEE2058DB29}"/>
    <cellStyle name="Accent6 2" xfId="24" xr:uid="{B1D1B349-8D4E-4C0B-8399-59A18126D1D7}"/>
    <cellStyle name="Bad 2" xfId="25" xr:uid="{CCB29E08-9A9B-4F0F-B171-320C0CE81013}"/>
    <cellStyle name="Calculation 2" xfId="26" xr:uid="{4F54D0ED-9CD0-412C-B877-1E53ED1EECFB}"/>
    <cellStyle name="Check Cell 2" xfId="27" xr:uid="{42F41C2B-07F1-4F16-8A22-1BC88FBB7548}"/>
    <cellStyle name="Explanatory Text 2" xfId="28" xr:uid="{D4A85DD3-5400-4319-BD31-EE4105D09E66}"/>
    <cellStyle name="Good 2" xfId="29" xr:uid="{898D7028-6444-46B4-B1DE-40F9FD62A90B}"/>
    <cellStyle name="Heading 1 2" xfId="30" xr:uid="{7BD35480-AFDD-48FC-857D-C546F3DDB835}"/>
    <cellStyle name="Heading 2 2" xfId="31" xr:uid="{079209DA-34BD-4886-AA3F-AABCD170C805}"/>
    <cellStyle name="Heading 3 2" xfId="32" xr:uid="{660F7A23-9B19-42DA-A41F-5369A28DC3AB}"/>
    <cellStyle name="Heading 4 2" xfId="33" xr:uid="{9FD4F683-E988-4F9E-BE54-5F4A13A5550D}"/>
    <cellStyle name="Input 2" xfId="34" xr:uid="{6F94C8BD-98A2-4846-B38A-5C04ECC02524}"/>
    <cellStyle name="Linked Cell 2" xfId="35" xr:uid="{50998ADB-A1C4-4E94-9F78-3F40C48B4E6C}"/>
    <cellStyle name="Neutral 2" xfId="36" xr:uid="{FD44CF62-2480-47CD-8286-34CCAE7C53BE}"/>
    <cellStyle name="Normal" xfId="0" builtinId="0"/>
    <cellStyle name="Normal 2" xfId="37" xr:uid="{3A00CD24-F316-4BC9-B0BF-C3602A97FD56}"/>
    <cellStyle name="Normal 3" xfId="38" xr:uid="{E1E64E01-4D00-46A8-9723-FC67EB7CECED}"/>
    <cellStyle name="Note 2" xfId="39" xr:uid="{42701D2D-892D-4814-8632-0834EE2DB5D0}"/>
    <cellStyle name="Output 2" xfId="40" xr:uid="{5E7A58BE-12E6-4CC2-9ABB-3E3603DF66EE}"/>
    <cellStyle name="Title 2" xfId="41" xr:uid="{FDBBAD9D-1262-44CB-BA86-E6B6B9EB6EDA}"/>
    <cellStyle name="Total 2" xfId="42" xr:uid="{BA95A3B3-220A-4918-9427-2E99EFFA3B66}"/>
    <cellStyle name="Warning Text 2" xfId="43" xr:uid="{63BADFC8-076D-4A45-8A2D-D955C3844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BCC1A-0E33-4DFA-8883-D5F1908FE5B3}">
  <dimension ref="B1:L74"/>
  <sheetViews>
    <sheetView tabSelected="1" topLeftCell="B1" zoomScaleNormal="100" workbookViewId="0">
      <selection activeCell="T32" sqref="T32"/>
    </sheetView>
  </sheetViews>
  <sheetFormatPr defaultColWidth="9.109375" defaultRowHeight="13.8" x14ac:dyDescent="0.25"/>
  <cols>
    <col min="1" max="1" width="9.109375" style="2"/>
    <col min="2" max="2" width="60.88671875" style="2" bestFit="1" customWidth="1"/>
    <col min="3" max="3" width="2.6640625" style="2" customWidth="1"/>
    <col min="4" max="4" width="9.5546875" style="2" customWidth="1"/>
    <col min="5" max="5" width="2.6640625" style="2" customWidth="1"/>
    <col min="6" max="6" width="19.88671875" style="2" customWidth="1"/>
    <col min="7" max="7" width="2.6640625" style="2" customWidth="1"/>
    <col min="8" max="8" width="15.77734375" style="8" customWidth="1"/>
    <col min="9" max="9" width="3" style="6" customWidth="1"/>
    <col min="10" max="10" width="9.77734375" style="14" customWidth="1"/>
    <col min="11" max="11" width="3" style="2" customWidth="1"/>
    <col min="12" max="12" width="9.109375" style="12" customWidth="1"/>
    <col min="13" max="16384" width="9.109375" style="2"/>
  </cols>
  <sheetData>
    <row r="1" spans="2:12" s="16" customFormat="1" ht="20.399999999999999" x14ac:dyDescent="0.35">
      <c r="D1" s="17" t="s">
        <v>101</v>
      </c>
      <c r="H1" s="18"/>
      <c r="I1" s="19"/>
      <c r="J1" s="20"/>
      <c r="L1" s="21"/>
    </row>
    <row r="2" spans="2:12" s="16" customFormat="1" ht="20.399999999999999" x14ac:dyDescent="0.35">
      <c r="D2" s="17"/>
      <c r="H2" s="18"/>
      <c r="I2" s="19"/>
      <c r="J2" s="20"/>
      <c r="L2" s="21"/>
    </row>
    <row r="3" spans="2:12" s="16" customFormat="1" ht="15" customHeight="1" x14ac:dyDescent="0.25">
      <c r="B3" s="13" t="s">
        <v>76</v>
      </c>
      <c r="C3" s="13"/>
      <c r="D3" s="13"/>
      <c r="E3" s="13"/>
      <c r="F3" s="13"/>
      <c r="G3" s="13"/>
      <c r="H3" s="13"/>
      <c r="I3" s="19"/>
      <c r="J3" s="20"/>
      <c r="L3" s="21"/>
    </row>
    <row r="4" spans="2:12" s="16" customFormat="1" ht="3.9" customHeight="1" x14ac:dyDescent="0.25">
      <c r="B4" s="1"/>
      <c r="C4" s="1"/>
      <c r="D4" s="1"/>
      <c r="E4" s="1"/>
      <c r="F4" s="1"/>
      <c r="G4" s="1"/>
      <c r="H4" s="9"/>
      <c r="I4" s="19"/>
      <c r="J4" s="20"/>
      <c r="L4" s="21"/>
    </row>
    <row r="5" spans="2:12" s="16" customFormat="1" x14ac:dyDescent="0.25">
      <c r="C5" s="22"/>
      <c r="E5" s="22"/>
      <c r="G5" s="22"/>
      <c r="H5" s="23" t="s">
        <v>63</v>
      </c>
      <c r="J5" s="24" t="s">
        <v>94</v>
      </c>
      <c r="K5" s="25"/>
      <c r="L5" s="26" t="s">
        <v>95</v>
      </c>
    </row>
    <row r="6" spans="2:12" s="16" customFormat="1" x14ac:dyDescent="0.25">
      <c r="B6" s="27" t="s">
        <v>22</v>
      </c>
      <c r="C6" s="22"/>
      <c r="D6" s="22" t="s">
        <v>0</v>
      </c>
      <c r="E6" s="22"/>
      <c r="F6" s="22" t="s">
        <v>1</v>
      </c>
      <c r="G6" s="22"/>
      <c r="H6" s="28" t="s">
        <v>64</v>
      </c>
      <c r="J6" s="29" t="s">
        <v>92</v>
      </c>
      <c r="K6" s="25"/>
      <c r="L6" s="30" t="s">
        <v>90</v>
      </c>
    </row>
    <row r="7" spans="2:12" s="16" customFormat="1" x14ac:dyDescent="0.25">
      <c r="B7" s="27"/>
      <c r="C7" s="22"/>
      <c r="D7" s="22"/>
      <c r="E7" s="22"/>
      <c r="F7" s="22"/>
      <c r="G7" s="22"/>
      <c r="H7" s="31"/>
      <c r="I7" s="19"/>
      <c r="J7" s="20"/>
      <c r="L7" s="21"/>
    </row>
    <row r="8" spans="2:12" s="16" customFormat="1" x14ac:dyDescent="0.25">
      <c r="B8" s="32" t="s">
        <v>23</v>
      </c>
      <c r="C8" s="33"/>
      <c r="D8" s="33"/>
      <c r="E8" s="33"/>
      <c r="F8" s="33"/>
      <c r="G8" s="33"/>
      <c r="H8" s="23"/>
      <c r="I8" s="19"/>
      <c r="J8" s="20"/>
      <c r="L8" s="21"/>
    </row>
    <row r="9" spans="2:12" s="16" customFormat="1" x14ac:dyDescent="0.25">
      <c r="E9" s="34"/>
      <c r="F9" s="35"/>
      <c r="G9" s="33"/>
      <c r="H9" s="23"/>
      <c r="I9" s="19"/>
      <c r="J9" s="20"/>
      <c r="L9" s="21"/>
    </row>
    <row r="10" spans="2:12" s="16" customFormat="1" x14ac:dyDescent="0.25">
      <c r="B10" s="34" t="s">
        <v>29</v>
      </c>
      <c r="C10" s="34"/>
      <c r="D10" s="36" t="s">
        <v>32</v>
      </c>
      <c r="F10" s="35" t="s">
        <v>45</v>
      </c>
      <c r="G10" s="33"/>
      <c r="H10" s="23"/>
      <c r="I10" s="19"/>
      <c r="J10" s="20"/>
      <c r="L10" s="21">
        <f>+H10*J10</f>
        <v>0</v>
      </c>
    </row>
    <row r="11" spans="2:12" s="16" customFormat="1" x14ac:dyDescent="0.25">
      <c r="B11" s="34" t="s">
        <v>27</v>
      </c>
      <c r="C11" s="34"/>
      <c r="D11" s="36" t="s">
        <v>30</v>
      </c>
      <c r="F11" s="35" t="s">
        <v>45</v>
      </c>
      <c r="G11" s="33"/>
      <c r="H11" s="23"/>
      <c r="I11" s="19"/>
      <c r="J11" s="20"/>
      <c r="L11" s="21">
        <f t="shared" ref="L11:L56" si="0">+H11*J11</f>
        <v>0</v>
      </c>
    </row>
    <row r="12" spans="2:12" s="16" customFormat="1" x14ac:dyDescent="0.25">
      <c r="B12" s="34" t="s">
        <v>28</v>
      </c>
      <c r="C12" s="34"/>
      <c r="D12" s="36" t="s">
        <v>31</v>
      </c>
      <c r="E12" s="34"/>
      <c r="F12" s="35" t="s">
        <v>45</v>
      </c>
      <c r="G12" s="33"/>
      <c r="H12" s="23"/>
      <c r="I12" s="19"/>
      <c r="J12" s="20"/>
      <c r="L12" s="21">
        <f t="shared" si="0"/>
        <v>0</v>
      </c>
    </row>
    <row r="13" spans="2:12" s="16" customFormat="1" x14ac:dyDescent="0.25">
      <c r="B13" s="34" t="s">
        <v>17</v>
      </c>
      <c r="C13" s="34"/>
      <c r="D13" s="36" t="s">
        <v>18</v>
      </c>
      <c r="E13" s="34"/>
      <c r="F13" s="37" t="s">
        <v>26</v>
      </c>
      <c r="G13" s="33"/>
      <c r="H13" s="23"/>
      <c r="I13" s="19"/>
      <c r="J13" s="20"/>
      <c r="L13" s="21">
        <f t="shared" si="0"/>
        <v>0</v>
      </c>
    </row>
    <row r="14" spans="2:12" s="16" customFormat="1" x14ac:dyDescent="0.25">
      <c r="B14" s="34" t="s">
        <v>46</v>
      </c>
      <c r="C14" s="34"/>
      <c r="D14" s="36" t="s">
        <v>47</v>
      </c>
      <c r="E14" s="34"/>
      <c r="F14" s="35" t="s">
        <v>45</v>
      </c>
      <c r="G14" s="33"/>
      <c r="H14" s="23"/>
      <c r="I14" s="19"/>
      <c r="J14" s="20"/>
      <c r="L14" s="21">
        <f t="shared" si="0"/>
        <v>0</v>
      </c>
    </row>
    <row r="15" spans="2:12" s="16" customFormat="1" x14ac:dyDescent="0.25">
      <c r="B15" s="34" t="s">
        <v>2</v>
      </c>
      <c r="C15" s="34"/>
      <c r="D15" s="36" t="s">
        <v>3</v>
      </c>
      <c r="E15" s="34"/>
      <c r="F15" s="35" t="s">
        <v>19</v>
      </c>
      <c r="G15" s="34"/>
      <c r="H15" s="18">
        <v>5</v>
      </c>
      <c r="I15" s="19"/>
      <c r="J15" s="20"/>
      <c r="L15" s="21">
        <f t="shared" si="0"/>
        <v>0</v>
      </c>
    </row>
    <row r="16" spans="2:12" s="16" customFormat="1" x14ac:dyDescent="0.25">
      <c r="B16" s="34" t="s">
        <v>7</v>
      </c>
      <c r="C16" s="34"/>
      <c r="D16" s="36" t="s">
        <v>8</v>
      </c>
      <c r="E16" s="34"/>
      <c r="F16" s="35" t="s">
        <v>4</v>
      </c>
      <c r="G16" s="34"/>
      <c r="H16" s="18"/>
      <c r="I16" s="19"/>
      <c r="J16" s="20"/>
      <c r="L16" s="21">
        <f t="shared" si="0"/>
        <v>0</v>
      </c>
    </row>
    <row r="17" spans="2:12" s="16" customFormat="1" x14ac:dyDescent="0.25">
      <c r="B17" s="34" t="s">
        <v>5</v>
      </c>
      <c r="C17" s="34"/>
      <c r="D17" s="36" t="s">
        <v>6</v>
      </c>
      <c r="E17" s="34"/>
      <c r="F17" s="35" t="s">
        <v>4</v>
      </c>
      <c r="G17" s="34"/>
      <c r="H17" s="18"/>
      <c r="I17" s="19"/>
      <c r="J17" s="20"/>
      <c r="L17" s="21">
        <f t="shared" si="0"/>
        <v>0</v>
      </c>
    </row>
    <row r="18" spans="2:12" s="16" customFormat="1" x14ac:dyDescent="0.25">
      <c r="B18" s="34" t="s">
        <v>44</v>
      </c>
      <c r="C18" s="34"/>
      <c r="D18" s="36" t="s">
        <v>43</v>
      </c>
      <c r="E18" s="34"/>
      <c r="F18" s="35" t="s">
        <v>42</v>
      </c>
      <c r="G18" s="34"/>
      <c r="H18" s="18">
        <v>110</v>
      </c>
      <c r="I18" s="19"/>
      <c r="J18" s="20"/>
      <c r="L18" s="21">
        <f t="shared" si="0"/>
        <v>0</v>
      </c>
    </row>
    <row r="19" spans="2:12" s="16" customFormat="1" x14ac:dyDescent="0.25">
      <c r="B19" s="34" t="s">
        <v>44</v>
      </c>
      <c r="C19" s="34"/>
      <c r="D19" s="36" t="s">
        <v>43</v>
      </c>
      <c r="E19" s="34"/>
      <c r="F19" s="35" t="s">
        <v>16</v>
      </c>
      <c r="G19" s="34"/>
      <c r="H19" s="18">
        <v>5</v>
      </c>
      <c r="I19" s="19"/>
      <c r="J19" s="20"/>
      <c r="L19" s="21">
        <f t="shared" si="0"/>
        <v>0</v>
      </c>
    </row>
    <row r="20" spans="2:12" s="16" customFormat="1" x14ac:dyDescent="0.25">
      <c r="B20" s="34" t="s">
        <v>24</v>
      </c>
      <c r="C20" s="34"/>
      <c r="D20" s="36" t="s">
        <v>25</v>
      </c>
      <c r="E20" s="34"/>
      <c r="F20" s="35" t="s">
        <v>4</v>
      </c>
      <c r="G20" s="34"/>
      <c r="H20" s="18"/>
      <c r="I20" s="19"/>
      <c r="J20" s="20"/>
      <c r="L20" s="21">
        <f t="shared" si="0"/>
        <v>0</v>
      </c>
    </row>
    <row r="21" spans="2:12" s="16" customFormat="1" x14ac:dyDescent="0.25">
      <c r="B21" s="16" t="s">
        <v>74</v>
      </c>
      <c r="D21" s="38" t="s">
        <v>75</v>
      </c>
      <c r="F21" s="19" t="s">
        <v>16</v>
      </c>
      <c r="G21" s="34"/>
      <c r="H21" s="18">
        <v>5</v>
      </c>
      <c r="I21" s="19"/>
      <c r="J21" s="20"/>
      <c r="L21" s="21">
        <f t="shared" si="0"/>
        <v>0</v>
      </c>
    </row>
    <row r="22" spans="2:12" s="16" customFormat="1" x14ac:dyDescent="0.25">
      <c r="B22" s="16" t="s">
        <v>48</v>
      </c>
      <c r="D22" s="38" t="s">
        <v>49</v>
      </c>
      <c r="F22" s="19" t="s">
        <v>96</v>
      </c>
      <c r="G22" s="34"/>
      <c r="H22" s="18"/>
      <c r="I22" s="19"/>
      <c r="J22" s="20"/>
      <c r="L22" s="21">
        <f t="shared" si="0"/>
        <v>0</v>
      </c>
    </row>
    <row r="23" spans="2:12" s="16" customFormat="1" x14ac:dyDescent="0.25">
      <c r="D23" s="38"/>
      <c r="F23" s="19"/>
      <c r="G23" s="34"/>
      <c r="H23" s="18"/>
      <c r="I23" s="19"/>
      <c r="J23" s="20"/>
      <c r="L23" s="21"/>
    </row>
    <row r="24" spans="2:12" s="16" customFormat="1" x14ac:dyDescent="0.25">
      <c r="B24" s="39" t="s">
        <v>33</v>
      </c>
      <c r="C24" s="34"/>
      <c r="D24" s="36"/>
      <c r="E24" s="34"/>
      <c r="F24" s="35"/>
      <c r="G24" s="34"/>
      <c r="H24" s="18"/>
      <c r="I24" s="19"/>
      <c r="J24" s="20"/>
      <c r="L24" s="21"/>
    </row>
    <row r="25" spans="2:12" s="16" customFormat="1" x14ac:dyDescent="0.25">
      <c r="B25" s="34"/>
      <c r="C25" s="34"/>
      <c r="D25" s="36"/>
      <c r="E25" s="34"/>
      <c r="F25" s="35"/>
      <c r="G25" s="34"/>
      <c r="H25" s="18"/>
      <c r="I25" s="19"/>
      <c r="J25" s="20"/>
      <c r="L25" s="21"/>
    </row>
    <row r="26" spans="2:12" s="16" customFormat="1" x14ac:dyDescent="0.25">
      <c r="B26" s="34" t="s">
        <v>12</v>
      </c>
      <c r="C26" s="34"/>
      <c r="D26" s="36" t="s">
        <v>13</v>
      </c>
      <c r="E26" s="34"/>
      <c r="F26" s="35" t="s">
        <v>4</v>
      </c>
      <c r="G26" s="34"/>
      <c r="H26" s="18"/>
      <c r="I26" s="19"/>
      <c r="J26" s="20"/>
      <c r="L26" s="21">
        <f t="shared" si="0"/>
        <v>0</v>
      </c>
    </row>
    <row r="27" spans="2:12" s="16" customFormat="1" x14ac:dyDescent="0.25">
      <c r="B27" s="34" t="s">
        <v>14</v>
      </c>
      <c r="C27" s="34"/>
      <c r="D27" s="36" t="s">
        <v>15</v>
      </c>
      <c r="E27" s="34"/>
      <c r="F27" s="35" t="s">
        <v>4</v>
      </c>
      <c r="G27" s="34"/>
      <c r="H27" s="18"/>
      <c r="I27" s="19"/>
      <c r="J27" s="20"/>
      <c r="L27" s="21">
        <f t="shared" si="0"/>
        <v>0</v>
      </c>
    </row>
    <row r="28" spans="2:12" s="16" customFormat="1" x14ac:dyDescent="0.25">
      <c r="B28" s="34" t="s">
        <v>37</v>
      </c>
      <c r="C28" s="34"/>
      <c r="D28" s="36" t="s">
        <v>9</v>
      </c>
      <c r="E28" s="34"/>
      <c r="F28" s="35" t="s">
        <v>4</v>
      </c>
      <c r="G28" s="34"/>
      <c r="H28" s="18"/>
      <c r="I28" s="19"/>
      <c r="J28" s="20"/>
      <c r="L28" s="21">
        <f t="shared" si="0"/>
        <v>0</v>
      </c>
    </row>
    <row r="29" spans="2:12" s="16" customFormat="1" x14ac:dyDescent="0.25">
      <c r="B29" s="34" t="s">
        <v>38</v>
      </c>
      <c r="C29" s="34"/>
      <c r="D29" s="36" t="s">
        <v>62</v>
      </c>
      <c r="E29" s="34"/>
      <c r="F29" s="35" t="s">
        <v>4</v>
      </c>
      <c r="G29" s="34"/>
      <c r="H29" s="18"/>
      <c r="I29" s="19"/>
      <c r="J29" s="20"/>
      <c r="L29" s="21">
        <f t="shared" si="0"/>
        <v>0</v>
      </c>
    </row>
    <row r="30" spans="2:12" s="16" customFormat="1" x14ac:dyDescent="0.25">
      <c r="B30" s="34" t="s">
        <v>34</v>
      </c>
      <c r="C30" s="34"/>
      <c r="D30" s="36" t="s">
        <v>36</v>
      </c>
      <c r="E30" s="34"/>
      <c r="F30" s="35" t="s">
        <v>4</v>
      </c>
      <c r="G30" s="34"/>
      <c r="H30" s="18"/>
      <c r="I30" s="19"/>
      <c r="J30" s="20"/>
      <c r="L30" s="21">
        <f t="shared" si="0"/>
        <v>0</v>
      </c>
    </row>
    <row r="31" spans="2:12" s="16" customFormat="1" x14ac:dyDescent="0.25">
      <c r="B31" s="34" t="s">
        <v>35</v>
      </c>
      <c r="C31" s="34"/>
      <c r="D31" s="36" t="s">
        <v>50</v>
      </c>
      <c r="E31" s="34"/>
      <c r="F31" s="35" t="s">
        <v>4</v>
      </c>
      <c r="G31" s="34"/>
      <c r="H31" s="18"/>
      <c r="I31" s="19"/>
      <c r="J31" s="20"/>
      <c r="L31" s="21">
        <f t="shared" si="0"/>
        <v>0</v>
      </c>
    </row>
    <row r="32" spans="2:12" s="16" customFormat="1" x14ac:dyDescent="0.25">
      <c r="B32" s="34" t="s">
        <v>72</v>
      </c>
      <c r="C32" s="34"/>
      <c r="D32" s="36" t="s">
        <v>77</v>
      </c>
      <c r="E32" s="34"/>
      <c r="F32" s="35" t="s">
        <v>4</v>
      </c>
      <c r="G32" s="34"/>
      <c r="H32" s="18"/>
      <c r="I32" s="19"/>
      <c r="J32" s="20"/>
      <c r="L32" s="21">
        <f t="shared" si="0"/>
        <v>0</v>
      </c>
    </row>
    <row r="33" spans="2:12" s="16" customFormat="1" x14ac:dyDescent="0.25">
      <c r="B33" s="34" t="s">
        <v>10</v>
      </c>
      <c r="C33" s="34"/>
      <c r="D33" s="36" t="s">
        <v>11</v>
      </c>
      <c r="E33" s="34"/>
      <c r="F33" s="35" t="s">
        <v>4</v>
      </c>
      <c r="G33" s="34"/>
      <c r="H33" s="18"/>
      <c r="I33" s="19"/>
      <c r="J33" s="20"/>
      <c r="L33" s="21">
        <f t="shared" si="0"/>
        <v>0</v>
      </c>
    </row>
    <row r="34" spans="2:12" s="16" customFormat="1" x14ac:dyDescent="0.25">
      <c r="B34" s="34" t="s">
        <v>73</v>
      </c>
      <c r="C34" s="34"/>
      <c r="D34" s="36" t="s">
        <v>78</v>
      </c>
      <c r="E34" s="34"/>
      <c r="F34" s="35" t="s">
        <v>4</v>
      </c>
      <c r="G34" s="34"/>
      <c r="H34" s="18"/>
      <c r="I34" s="19"/>
      <c r="J34" s="20"/>
      <c r="L34" s="21">
        <f t="shared" si="0"/>
        <v>0</v>
      </c>
    </row>
    <row r="35" spans="2:12" s="16" customFormat="1" x14ac:dyDescent="0.25">
      <c r="B35" s="34" t="s">
        <v>70</v>
      </c>
      <c r="C35" s="34"/>
      <c r="D35" s="36" t="s">
        <v>79</v>
      </c>
      <c r="E35" s="34"/>
      <c r="F35" s="35" t="s">
        <v>16</v>
      </c>
      <c r="G35" s="34"/>
      <c r="H35" s="18">
        <v>1</v>
      </c>
      <c r="I35" s="19"/>
      <c r="J35" s="20"/>
      <c r="L35" s="21">
        <f t="shared" si="0"/>
        <v>0</v>
      </c>
    </row>
    <row r="36" spans="2:12" s="16" customFormat="1" x14ac:dyDescent="0.25">
      <c r="B36" s="16" t="s">
        <v>71</v>
      </c>
      <c r="D36" s="16" t="s">
        <v>79</v>
      </c>
      <c r="F36" s="35" t="s">
        <v>16</v>
      </c>
      <c r="G36" s="34"/>
      <c r="H36" s="18">
        <v>5</v>
      </c>
      <c r="I36" s="19"/>
      <c r="J36" s="20"/>
      <c r="L36" s="21">
        <f t="shared" si="0"/>
        <v>0</v>
      </c>
    </row>
    <row r="37" spans="2:12" s="16" customFormat="1" x14ac:dyDescent="0.25">
      <c r="B37" s="16" t="s">
        <v>40</v>
      </c>
      <c r="D37" s="16" t="s">
        <v>61</v>
      </c>
      <c r="F37" s="35" t="s">
        <v>16</v>
      </c>
      <c r="G37" s="34"/>
      <c r="H37" s="18">
        <v>1</v>
      </c>
      <c r="I37" s="19"/>
      <c r="J37" s="20"/>
      <c r="L37" s="21">
        <f t="shared" si="0"/>
        <v>0</v>
      </c>
    </row>
    <row r="38" spans="2:12" s="16" customFormat="1" x14ac:dyDescent="0.25">
      <c r="F38" s="35"/>
      <c r="G38" s="34"/>
      <c r="H38" s="18"/>
      <c r="I38" s="19"/>
      <c r="J38" s="20"/>
      <c r="L38" s="21"/>
    </row>
    <row r="39" spans="2:12" x14ac:dyDescent="0.25">
      <c r="B39" s="7" t="s">
        <v>39</v>
      </c>
      <c r="G39" s="3"/>
    </row>
    <row r="40" spans="2:12" x14ac:dyDescent="0.25">
      <c r="G40" s="3"/>
    </row>
    <row r="41" spans="2:12" x14ac:dyDescent="0.25">
      <c r="B41" s="3" t="s">
        <v>20</v>
      </c>
      <c r="C41" s="3"/>
      <c r="D41" s="5" t="s">
        <v>21</v>
      </c>
      <c r="E41" s="3"/>
      <c r="F41" s="4" t="s">
        <v>16</v>
      </c>
      <c r="G41" s="3"/>
      <c r="H41" s="8">
        <v>1</v>
      </c>
      <c r="L41" s="12">
        <f t="shared" si="0"/>
        <v>0</v>
      </c>
    </row>
    <row r="42" spans="2:12" x14ac:dyDescent="0.25">
      <c r="B42" s="3" t="s">
        <v>66</v>
      </c>
      <c r="C42" s="3"/>
      <c r="D42" s="5" t="s">
        <v>21</v>
      </c>
      <c r="E42" s="3"/>
      <c r="F42" s="4" t="s">
        <v>16</v>
      </c>
      <c r="G42" s="3"/>
      <c r="H42" s="8">
        <v>5</v>
      </c>
      <c r="L42" s="12">
        <f t="shared" si="0"/>
        <v>0</v>
      </c>
    </row>
    <row r="43" spans="2:12" x14ac:dyDescent="0.25">
      <c r="B43" s="2" t="s">
        <v>67</v>
      </c>
      <c r="D43" s="2" t="s">
        <v>80</v>
      </c>
      <c r="F43" s="4" t="s">
        <v>16</v>
      </c>
      <c r="G43" s="3"/>
      <c r="H43" s="8">
        <v>1</v>
      </c>
      <c r="L43" s="12">
        <f t="shared" si="0"/>
        <v>0</v>
      </c>
    </row>
    <row r="44" spans="2:12" x14ac:dyDescent="0.25">
      <c r="B44" s="3" t="s">
        <v>68</v>
      </c>
      <c r="C44" s="3"/>
      <c r="D44" s="5" t="s">
        <v>82</v>
      </c>
      <c r="E44" s="3"/>
      <c r="F44" s="4" t="s">
        <v>16</v>
      </c>
      <c r="G44" s="3"/>
      <c r="H44" s="8">
        <v>5</v>
      </c>
      <c r="L44" s="12">
        <f t="shared" si="0"/>
        <v>0</v>
      </c>
    </row>
    <row r="45" spans="2:12" x14ac:dyDescent="0.25">
      <c r="B45" s="3" t="s">
        <v>41</v>
      </c>
      <c r="C45" s="3"/>
      <c r="D45" s="5" t="s">
        <v>81</v>
      </c>
      <c r="E45" s="3"/>
      <c r="F45" s="4" t="s">
        <v>4</v>
      </c>
      <c r="G45" s="3"/>
      <c r="L45" s="12">
        <f t="shared" si="0"/>
        <v>0</v>
      </c>
    </row>
    <row r="46" spans="2:12" x14ac:dyDescent="0.25">
      <c r="B46" s="3" t="s">
        <v>69</v>
      </c>
      <c r="C46" s="3"/>
      <c r="D46" s="5" t="s">
        <v>83</v>
      </c>
      <c r="E46" s="3"/>
      <c r="F46" s="4" t="s">
        <v>16</v>
      </c>
      <c r="G46" s="3"/>
      <c r="H46" s="8">
        <v>5</v>
      </c>
      <c r="L46" s="12">
        <f t="shared" si="0"/>
        <v>0</v>
      </c>
    </row>
    <row r="47" spans="2:12" x14ac:dyDescent="0.25">
      <c r="B47" s="3" t="s">
        <v>65</v>
      </c>
      <c r="C47" s="3"/>
      <c r="D47" s="5" t="s">
        <v>84</v>
      </c>
      <c r="E47" s="3"/>
      <c r="F47" s="4" t="s">
        <v>4</v>
      </c>
      <c r="G47" s="3"/>
      <c r="L47" s="12">
        <f t="shared" si="0"/>
        <v>0</v>
      </c>
    </row>
    <row r="48" spans="2:12" x14ac:dyDescent="0.25">
      <c r="G48" s="3"/>
    </row>
    <row r="49" spans="2:12" x14ac:dyDescent="0.25">
      <c r="B49" s="7" t="s">
        <v>51</v>
      </c>
    </row>
    <row r="50" spans="2:12" x14ac:dyDescent="0.25">
      <c r="L50" s="12">
        <f t="shared" si="0"/>
        <v>0</v>
      </c>
    </row>
    <row r="51" spans="2:12" x14ac:dyDescent="0.25">
      <c r="B51" s="2" t="s">
        <v>52</v>
      </c>
      <c r="D51" s="2" t="s">
        <v>53</v>
      </c>
      <c r="F51" s="6" t="s">
        <v>19</v>
      </c>
      <c r="H51" s="8">
        <v>5</v>
      </c>
      <c r="L51" s="12">
        <f t="shared" si="0"/>
        <v>0</v>
      </c>
    </row>
    <row r="52" spans="2:12" x14ac:dyDescent="0.25">
      <c r="B52" s="2" t="s">
        <v>56</v>
      </c>
      <c r="D52" s="2" t="s">
        <v>57</v>
      </c>
      <c r="F52" s="6" t="s">
        <v>4</v>
      </c>
      <c r="L52" s="12">
        <f t="shared" si="0"/>
        <v>0</v>
      </c>
    </row>
    <row r="53" spans="2:12" x14ac:dyDescent="0.25">
      <c r="B53" s="2" t="s">
        <v>85</v>
      </c>
      <c r="D53" s="2" t="s">
        <v>54</v>
      </c>
      <c r="F53" s="6" t="s">
        <v>4</v>
      </c>
      <c r="L53" s="12">
        <f t="shared" si="0"/>
        <v>0</v>
      </c>
    </row>
    <row r="54" spans="2:12" x14ac:dyDescent="0.25">
      <c r="B54" s="2" t="s">
        <v>97</v>
      </c>
      <c r="D54" s="2" t="s">
        <v>55</v>
      </c>
      <c r="F54" s="6" t="s">
        <v>4</v>
      </c>
      <c r="L54" s="12">
        <f t="shared" si="0"/>
        <v>0</v>
      </c>
    </row>
    <row r="55" spans="2:12" x14ac:dyDescent="0.25">
      <c r="B55" s="2" t="s">
        <v>58</v>
      </c>
      <c r="D55" s="2" t="s">
        <v>59</v>
      </c>
      <c r="F55" s="6" t="s">
        <v>16</v>
      </c>
      <c r="H55" s="8">
        <v>5</v>
      </c>
      <c r="L55" s="12">
        <f t="shared" si="0"/>
        <v>0</v>
      </c>
    </row>
    <row r="56" spans="2:12" x14ac:dyDescent="0.25">
      <c r="B56" s="2" t="s">
        <v>58</v>
      </c>
      <c r="D56" s="2" t="s">
        <v>60</v>
      </c>
      <c r="F56" s="6" t="s">
        <v>42</v>
      </c>
      <c r="H56" s="8">
        <v>110</v>
      </c>
      <c r="L56" s="12">
        <f t="shared" si="0"/>
        <v>0</v>
      </c>
    </row>
    <row r="57" spans="2:12" x14ac:dyDescent="0.25">
      <c r="F57" s="6"/>
    </row>
    <row r="58" spans="2:12" x14ac:dyDescent="0.25">
      <c r="B58" s="7" t="s">
        <v>93</v>
      </c>
      <c r="F58" s="6"/>
      <c r="L58" s="40">
        <f>SUM(L10:L56)</f>
        <v>0</v>
      </c>
    </row>
    <row r="60" spans="2:12" x14ac:dyDescent="0.25">
      <c r="B60" s="7" t="s">
        <v>91</v>
      </c>
    </row>
    <row r="61" spans="2:12" x14ac:dyDescent="0.25">
      <c r="B61" s="7"/>
    </row>
    <row r="62" spans="2:12" x14ac:dyDescent="0.25">
      <c r="B62" s="7" t="s">
        <v>98</v>
      </c>
      <c r="H62" s="8">
        <v>299844417</v>
      </c>
      <c r="L62" s="12">
        <f>+H62*J62</f>
        <v>0</v>
      </c>
    </row>
    <row r="63" spans="2:12" x14ac:dyDescent="0.25">
      <c r="B63" s="7"/>
    </row>
    <row r="64" spans="2:12" x14ac:dyDescent="0.25">
      <c r="B64" s="7" t="s">
        <v>100</v>
      </c>
      <c r="H64" s="8">
        <v>1003081209</v>
      </c>
      <c r="L64" s="12">
        <f>+H64*J64</f>
        <v>0</v>
      </c>
    </row>
    <row r="65" spans="2:12" x14ac:dyDescent="0.25">
      <c r="B65" s="7"/>
    </row>
    <row r="66" spans="2:12" x14ac:dyDescent="0.25">
      <c r="B66" s="7" t="s">
        <v>99</v>
      </c>
      <c r="H66" s="8">
        <v>3561402730</v>
      </c>
      <c r="L66" s="12">
        <f>+H66*J66</f>
        <v>0</v>
      </c>
    </row>
    <row r="67" spans="2:12" x14ac:dyDescent="0.25">
      <c r="B67" s="7"/>
    </row>
    <row r="68" spans="2:12" x14ac:dyDescent="0.25">
      <c r="B68" s="7" t="s">
        <v>93</v>
      </c>
      <c r="L68" s="15">
        <f>SUM(L62:L67)</f>
        <v>0</v>
      </c>
    </row>
    <row r="71" spans="2:12" ht="15.6" x14ac:dyDescent="0.3">
      <c r="B71" s="11" t="s">
        <v>86</v>
      </c>
      <c r="C71" s="10"/>
      <c r="D71" s="10"/>
      <c r="E71" s="10"/>
      <c r="F71" s="10"/>
    </row>
    <row r="72" spans="2:12" ht="15.6" x14ac:dyDescent="0.3">
      <c r="B72" s="11" t="s">
        <v>87</v>
      </c>
      <c r="C72" s="10"/>
      <c r="D72" s="10"/>
      <c r="E72" s="10"/>
      <c r="F72" s="10"/>
    </row>
    <row r="73" spans="2:12" ht="15.6" x14ac:dyDescent="0.3">
      <c r="B73" s="11" t="s">
        <v>88</v>
      </c>
      <c r="C73" s="10"/>
      <c r="D73" s="10"/>
      <c r="E73" s="10"/>
      <c r="F73" s="10"/>
    </row>
    <row r="74" spans="2:12" ht="15.6" x14ac:dyDescent="0.3">
      <c r="B74" s="11" t="s">
        <v>89</v>
      </c>
      <c r="C74" s="10"/>
      <c r="D74" s="10"/>
      <c r="E74" s="10"/>
      <c r="F74" s="10"/>
    </row>
  </sheetData>
  <mergeCells count="1">
    <mergeCell ref="B3:H3"/>
  </mergeCells>
  <phoneticPr fontId="1" type="noConversion"/>
  <pageMargins left="2" right="0" top="0.75" bottom="0.25" header="0.5" footer="0.5"/>
  <pageSetup scale="71" orientation="landscape" r:id="rId1"/>
  <headerFooter differentFirst="1" scaleWithDoc="0" alignWithMargins="0">
    <oddHeader>Page &amp;P</oddHeader>
  </headerFooter>
  <rowBreaks count="1" manualBreakCount="1">
    <brk id="58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F2726-8BD2-46EA-B61D-50B1297D6822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8215B-D39D-4FA1-8477-22129B1B80D9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Illinois State Treasurer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Turner</dc:creator>
  <cp:lastModifiedBy>Turner, Liz</cp:lastModifiedBy>
  <cp:lastPrinted>2026-09-14T15:10:54Z</cp:lastPrinted>
  <dcterms:created xsi:type="dcterms:W3CDTF">2004-12-08T18:43:19Z</dcterms:created>
  <dcterms:modified xsi:type="dcterms:W3CDTF">2026-09-14T15:11:29Z</dcterms:modified>
</cp:coreProperties>
</file>